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810401\Desktop\ＰＰＩ資料（用地調査業務）\"/>
    </mc:Choice>
  </mc:AlternateContent>
  <bookViews>
    <workbookView xWindow="0" yWindow="0" windowWidth="10290" windowHeight="9870"/>
  </bookViews>
  <sheets>
    <sheet name="業務委託費内訳書" sheetId="2" r:id="rId1"/>
  </sheets>
  <definedNames>
    <definedName name="_xlnm.Print_Area" localSheetId="0">業務委託費内訳書!$A$1:$G$29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業務委託費内訳書!$G$29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業務委託費内訳書!$I$29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G11" i="2"/>
  <c r="G28" i="2" s="1"/>
  <c r="G29" i="2" l="1"/>
  <c r="G10" i="2"/>
</calcChain>
</file>

<file path=xl/sharedStrings.xml><?xml version="1.0" encoding="utf-8"?>
<sst xmlns="http://schemas.openxmlformats.org/spreadsheetml/2006/main" count="52" uniqueCount="43">
  <si>
    <t>住　　　　所</t>
  </si>
  <si>
    <t>商号又は名称</t>
  </si>
  <si>
    <t>代 表 者 名</t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</si>
  <si>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</si>
  <si>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</si>
  <si>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</si>
  <si>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</si>
  <si>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</si>
  <si>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</si>
  <si>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</si>
  <si>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業務委託費内訳書</t>
    <phoneticPr fontId="8"/>
  </si>
  <si>
    <t>式</t>
  </si>
  <si>
    <t>筆個</t>
  </si>
  <si>
    <t>筆</t>
  </si>
  <si>
    <t>件</t>
  </si>
  <si>
    <t>回</t>
  </si>
  <si>
    <t>点</t>
  </si>
  <si>
    <t>人</t>
  </si>
  <si>
    <t>　間接業務費
_x000D_</t>
    <rPh sb="3" eb="5">
      <t>ギョウム</t>
    </rPh>
    <phoneticPr fontId="2"/>
  </si>
  <si>
    <t>　諸経費
_x000D_</t>
    <phoneticPr fontId="2"/>
  </si>
  <si>
    <t>業務価格計</t>
    <rPh sb="4" eb="5">
      <t>ケイ</t>
    </rPh>
    <phoneticPr fontId="2"/>
  </si>
  <si>
    <t>費目・工種・種別・細別</t>
    <rPh sb="0" eb="2">
      <t>ヒモク</t>
    </rPh>
    <rPh sb="6" eb="8">
      <t>シュベツ</t>
    </rPh>
    <rPh sb="9" eb="11">
      <t>サイベツ</t>
    </rPh>
    <phoneticPr fontId="8"/>
  </si>
  <si>
    <t>資料調査・地図類(提供・記入)</t>
  </si>
  <si>
    <t>現地調査・事前調査</t>
  </si>
  <si>
    <t>受託業務打合・２時間まで</t>
  </si>
  <si>
    <t>現地調査・立会・民有地境界・Ａ立会確認</t>
  </si>
  <si>
    <t>現地調査・立会・公共用地境界・Ａランク</t>
  </si>
  <si>
    <t>現地調査・立会・民々官民交点境界・Aランク</t>
  </si>
  <si>
    <t>書類の作成・文案を要するもの</t>
  </si>
  <si>
    <t>測量及び試験費</t>
    <rPh sb="0" eb="2">
      <t>ソクリョウ</t>
    </rPh>
    <rPh sb="2" eb="3">
      <t>オヨ</t>
    </rPh>
    <rPh sb="4" eb="6">
      <t>シケン</t>
    </rPh>
    <rPh sb="6" eb="7">
      <t>ヒ</t>
    </rPh>
    <phoneticPr fontId="2"/>
  </si>
  <si>
    <t xml:space="preserve">　直接業務費
</t>
    <rPh sb="1" eb="3">
      <t>チョクセツ</t>
    </rPh>
    <rPh sb="3" eb="6">
      <t>ギョウムヒ</t>
    </rPh>
    <phoneticPr fontId="2"/>
  </si>
  <si>
    <t>式</t>
    <phoneticPr fontId="2"/>
  </si>
  <si>
    <t>資料調査・要約書(提供）</t>
  </si>
  <si>
    <t>不動産調査報告書</t>
    <rPh sb="0" eb="2">
      <t>フドウ</t>
    </rPh>
    <rPh sb="2" eb="3">
      <t>サン</t>
    </rPh>
    <rPh sb="3" eb="5">
      <t>チョウサ</t>
    </rPh>
    <rPh sb="5" eb="8">
      <t>ホウコクショ</t>
    </rPh>
    <phoneticPr fontId="3"/>
  </si>
  <si>
    <t>件</t>
    <rPh sb="0" eb="1">
      <t>ケン</t>
    </rPh>
    <phoneticPr fontId="2"/>
  </si>
  <si>
    <t>委託業務名　Ｒ２畜産　阿南市・福井町　用地調査業務</t>
    <rPh sb="0" eb="2">
      <t>イタク</t>
    </rPh>
    <rPh sb="8" eb="10">
      <t>チクサン</t>
    </rPh>
    <rPh sb="11" eb="13">
      <t>アナン</t>
    </rPh>
    <rPh sb="13" eb="14">
      <t>シ</t>
    </rPh>
    <rPh sb="15" eb="18">
      <t>フクイチョウ</t>
    </rPh>
    <rPh sb="19" eb="21">
      <t>ヨウチ</t>
    </rPh>
    <rPh sb="21" eb="23">
      <t>チョウサ</t>
    </rPh>
    <rPh sb="23" eb="25">
      <t>ギョウム</t>
    </rPh>
    <phoneticPr fontId="2"/>
  </si>
  <si>
    <t>資料調査・図面類（提供）</t>
    <rPh sb="0" eb="2">
      <t>シリョウ</t>
    </rPh>
    <rPh sb="2" eb="4">
      <t>チョウサ</t>
    </rPh>
    <rPh sb="5" eb="7">
      <t>ズメン</t>
    </rPh>
    <rPh sb="7" eb="8">
      <t>ルイ</t>
    </rPh>
    <rPh sb="9" eb="11">
      <t>テイキョウ</t>
    </rPh>
    <phoneticPr fontId="2"/>
  </si>
  <si>
    <t>筆個</t>
    <rPh sb="0" eb="1">
      <t>ヒツ</t>
    </rPh>
    <rPh sb="1" eb="2">
      <t>コ</t>
    </rPh>
    <phoneticPr fontId="2"/>
  </si>
  <si>
    <t>本人確認　現地境界立会時</t>
    <rPh sb="5" eb="7">
      <t>ゲンチ</t>
    </rPh>
    <rPh sb="7" eb="9">
      <t>キョウカイ</t>
    </rPh>
    <rPh sb="9" eb="10">
      <t>タ</t>
    </rPh>
    <rPh sb="10" eb="11">
      <t>ア</t>
    </rPh>
    <rPh sb="11" eb="12">
      <t>ジ</t>
    </rPh>
    <phoneticPr fontId="2"/>
  </si>
  <si>
    <t>面積測量・土地・地積4000㎡以下</t>
    <phoneticPr fontId="2"/>
  </si>
  <si>
    <t>地積更正登記　嘱託手続き</t>
    <rPh sb="0" eb="2">
      <t>チセキ</t>
    </rPh>
    <rPh sb="2" eb="4">
      <t>コウセイ</t>
    </rPh>
    <phoneticPr fontId="2"/>
  </si>
  <si>
    <t>筆</t>
    <rPh sb="0" eb="1">
      <t>ヒツ</t>
    </rPh>
    <phoneticPr fontId="2"/>
  </si>
  <si>
    <t>地積更正登記　測量図作成</t>
    <rPh sb="0" eb="2">
      <t>チセキ</t>
    </rPh>
    <rPh sb="2" eb="4">
      <t>コウセイ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</si>
</sst>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#,###,###,###,##0_ "/>
    <numFmt numFmtId="178" formatCode="#,###,###,##0"/>
    <numFmt numFmtId="179" formatCode="0.0"/>
  </numFmts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53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49" fontId="5" fillId="0" borderId="0" xfId="2" applyNumberFormat="1" applyFont="1" applyAlignment="1" applyProtection="1">
      <alignment horizontal="left" vertical="center"/>
    </xf>
    <xf numFmtId="0" fontId="6" fillId="0" borderId="0" xfId="3" applyProtection="1">
      <alignment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vertical="top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horizontal="center"/>
    </xf>
    <xf numFmtId="0" fontId="5" fillId="0" borderId="7" xfId="2" applyNumberFormat="1" applyFont="1" applyBorder="1" applyAlignment="1" applyProtection="1">
      <alignment horizontal="center"/>
    </xf>
    <xf numFmtId="177" fontId="5" fillId="0" borderId="8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4" applyNumberFormat="1" applyFont="1" applyBorder="1" applyAlignment="1">
      <alignment horizontal="center"/>
    </xf>
    <xf numFmtId="178" fontId="5" fillId="0" borderId="13" xfId="4" applyNumberFormat="1" applyFont="1" applyBorder="1" applyAlignment="1">
      <alignment horizontal="center"/>
    </xf>
    <xf numFmtId="177" fontId="5" fillId="0" borderId="14" xfId="2" applyNumberFormat="1" applyFont="1" applyBorder="1" applyAlignment="1" applyProtection="1">
      <alignment horizontal="right"/>
    </xf>
    <xf numFmtId="177" fontId="5" fillId="2" borderId="8" xfId="2" applyNumberFormat="1" applyFont="1" applyFill="1" applyBorder="1" applyAlignment="1" applyProtection="1">
      <alignment horizontal="right"/>
      <protection locked="0"/>
    </xf>
    <xf numFmtId="49" fontId="5" fillId="0" borderId="7" xfId="2" applyNumberFormat="1" applyFont="1" applyFill="1" applyBorder="1" applyAlignment="1" applyProtection="1">
      <alignment horizontal="center"/>
    </xf>
    <xf numFmtId="0" fontId="5" fillId="0" borderId="7" xfId="2" applyNumberFormat="1" applyFont="1" applyFill="1" applyBorder="1" applyAlignment="1" applyProtection="1">
      <alignment horizontal="center"/>
    </xf>
    <xf numFmtId="177" fontId="5" fillId="0" borderId="8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9" xfId="0" applyFill="1" applyBorder="1" applyAlignment="1">
      <alignment vertical="top"/>
    </xf>
    <xf numFmtId="49" fontId="5" fillId="0" borderId="20" xfId="2" applyNumberFormat="1" applyFont="1" applyBorder="1" applyAlignment="1" applyProtection="1">
      <alignment vertical="top"/>
    </xf>
    <xf numFmtId="49" fontId="5" fillId="0" borderId="0" xfId="2" applyNumberFormat="1" applyFont="1" applyAlignment="1" applyProtection="1">
      <alignment vertical="center"/>
    </xf>
    <xf numFmtId="49" fontId="5" fillId="0" borderId="0" xfId="2" applyNumberFormat="1" applyFont="1" applyAlignment="1" applyProtection="1">
      <alignment horizontal="distributed" vertical="center"/>
    </xf>
    <xf numFmtId="0" fontId="12" fillId="0" borderId="22" xfId="0" applyFont="1" applyFill="1" applyBorder="1" applyAlignment="1">
      <alignment horizontal="center" vertical="center"/>
    </xf>
    <xf numFmtId="176" fontId="10" fillId="0" borderId="0" xfId="2" applyNumberFormat="1" applyFont="1" applyFill="1" applyAlignment="1" applyProtection="1">
      <alignment horizontal="right" vertical="center"/>
      <protection locked="0"/>
    </xf>
    <xf numFmtId="0" fontId="11" fillId="0" borderId="21" xfId="0" applyFont="1" applyBorder="1" applyAlignment="1">
      <alignment vertical="top" wrapText="1" shrinkToFit="1"/>
    </xf>
    <xf numFmtId="49" fontId="5" fillId="0" borderId="12" xfId="2" applyNumberFormat="1" applyFont="1" applyBorder="1" applyAlignment="1" applyProtection="1">
      <alignment horizontal="left" vertical="top" shrinkToFit="1"/>
    </xf>
    <xf numFmtId="49" fontId="5" fillId="0" borderId="10" xfId="2" applyNumberFormat="1" applyFont="1" applyBorder="1" applyAlignment="1" applyProtection="1">
      <alignment horizontal="left" vertical="top" wrapText="1"/>
    </xf>
    <xf numFmtId="49" fontId="5" fillId="0" borderId="10" xfId="2" applyNumberFormat="1" applyFont="1" applyFill="1" applyBorder="1" applyAlignment="1" applyProtection="1">
      <alignment horizontal="left" vertical="top" wrapText="1"/>
    </xf>
    <xf numFmtId="49" fontId="5" fillId="0" borderId="16" xfId="2" applyNumberFormat="1" applyFont="1" applyBorder="1" applyAlignment="1" applyProtection="1">
      <alignment horizontal="left" vertical="top" wrapText="1"/>
    </xf>
    <xf numFmtId="179" fontId="12" fillId="0" borderId="23" xfId="0" applyNumberFormat="1" applyFont="1" applyFill="1" applyBorder="1" applyAlignment="1">
      <alignment horizontal="center"/>
    </xf>
    <xf numFmtId="0" fontId="11" fillId="0" borderId="24" xfId="0" applyFont="1" applyBorder="1" applyAlignment="1">
      <alignment vertical="top" wrapText="1" shrinkToFit="1"/>
    </xf>
    <xf numFmtId="0" fontId="11" fillId="0" borderId="7" xfId="0" applyFont="1" applyBorder="1" applyAlignment="1">
      <alignment vertical="top" wrapText="1"/>
    </xf>
    <xf numFmtId="0" fontId="11" fillId="0" borderId="21" xfId="0" applyFont="1" applyFill="1" applyBorder="1" applyAlignment="1">
      <alignment vertical="top" wrapText="1"/>
    </xf>
    <xf numFmtId="49" fontId="5" fillId="0" borderId="11" xfId="2" applyNumberFormat="1" applyFont="1" applyBorder="1" applyAlignment="1" applyProtection="1">
      <alignment horizontal="left" vertical="top" shrinkToFit="1"/>
    </xf>
    <xf numFmtId="49" fontId="5" fillId="0" borderId="12" xfId="2" applyNumberFormat="1" applyFont="1" applyBorder="1" applyAlignment="1" applyProtection="1">
      <alignment horizontal="left" vertical="top" shrinkToFit="1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9" xfId="2" applyNumberFormat="1" applyFont="1" applyBorder="1" applyAlignment="1" applyProtection="1">
      <alignment horizontal="left" vertical="top" wrapText="1"/>
    </xf>
    <xf numFmtId="49" fontId="5" fillId="0" borderId="10" xfId="2" applyNumberFormat="1" applyFont="1" applyBorder="1" applyAlignment="1" applyProtection="1">
      <alignment horizontal="left" vertical="top" wrapText="1"/>
    </xf>
    <xf numFmtId="49" fontId="5" fillId="0" borderId="9" xfId="2" applyNumberFormat="1" applyFont="1" applyFill="1" applyBorder="1" applyAlignment="1" applyProtection="1">
      <alignment horizontal="left" vertical="top" wrapText="1"/>
    </xf>
    <xf numFmtId="49" fontId="5" fillId="0" borderId="10" xfId="2" applyNumberFormat="1" applyFont="1" applyFill="1" applyBorder="1" applyAlignment="1" applyProtection="1">
      <alignment horizontal="left" vertical="top" wrapText="1"/>
    </xf>
    <xf numFmtId="49" fontId="5" fillId="0" borderId="15" xfId="2" applyNumberFormat="1" applyFont="1" applyBorder="1" applyAlignment="1" applyProtection="1">
      <alignment horizontal="left" vertical="top" wrapText="1"/>
    </xf>
    <xf numFmtId="49" fontId="5" fillId="0" borderId="16" xfId="2" applyNumberFormat="1" applyFont="1" applyBorder="1" applyAlignment="1" applyProtection="1">
      <alignment horizontal="left" vertical="top" wrapText="1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17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tabSelected="1" topLeftCell="A11" zoomScale="125" zoomScaleNormal="125" zoomScaleSheetLayoutView="100" workbookViewId="0">
      <selection activeCell="L13" sqref="L13"/>
    </sheetView>
  </sheetViews>
  <sheetFormatPr defaultRowHeight="13.5"/>
  <cols>
    <col min="1" max="1" width="8.5" style="1" customWidth="1"/>
    <col min="2" max="3" width="5.625" style="1" customWidth="1"/>
    <col min="4" max="4" width="26.125" style="1" customWidth="1"/>
    <col min="5" max="5" width="10.875" style="1" customWidth="1"/>
    <col min="6" max="6" width="14.75" style="1" customWidth="1"/>
    <col min="7" max="7" width="27.125" style="1" customWidth="1"/>
    <col min="8" max="8" width="8.5" style="1" customWidth="1"/>
    <col min="9" max="10" width="9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0"/>
      <c r="H1" s="2"/>
      <c r="I1" s="2"/>
      <c r="J1" s="2"/>
    </row>
    <row r="2" spans="1:10" ht="22.5" customHeight="1">
      <c r="A2" s="3"/>
      <c r="B2" s="2"/>
      <c r="C2" s="2"/>
      <c r="D2" s="2"/>
      <c r="E2" s="2"/>
      <c r="F2" s="2"/>
      <c r="G2" s="2"/>
      <c r="H2" s="2"/>
      <c r="I2" s="2"/>
      <c r="J2" s="2"/>
    </row>
    <row r="3" spans="1:10" ht="15.95" customHeight="1">
      <c r="A3" s="2"/>
      <c r="B3" s="2"/>
      <c r="C3" s="2"/>
      <c r="D3" s="2"/>
      <c r="E3" s="28" t="s">
        <v>0</v>
      </c>
      <c r="F3" s="42"/>
      <c r="G3" s="42"/>
      <c r="H3" s="2"/>
      <c r="I3" s="2"/>
      <c r="J3" s="2"/>
    </row>
    <row r="4" spans="1:10" ht="15.95" customHeight="1">
      <c r="A4" s="2"/>
      <c r="B4" s="2"/>
      <c r="C4" s="2"/>
      <c r="D4" s="2"/>
      <c r="E4" s="28" t="s">
        <v>1</v>
      </c>
      <c r="F4" s="42"/>
      <c r="G4" s="42"/>
      <c r="H4" s="2"/>
      <c r="I4" s="2"/>
      <c r="J4" s="2"/>
    </row>
    <row r="5" spans="1:10" ht="15.95" customHeight="1">
      <c r="A5" s="2"/>
      <c r="B5" s="2"/>
      <c r="C5" s="2"/>
      <c r="D5" s="2"/>
      <c r="E5" s="28" t="s">
        <v>2</v>
      </c>
      <c r="F5" s="42"/>
      <c r="G5" s="42"/>
      <c r="H5" s="2"/>
      <c r="I5" s="2"/>
      <c r="J5" s="2"/>
    </row>
    <row r="6" spans="1:10" ht="11.2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39" customHeight="1">
      <c r="A7" s="43" t="s">
        <v>10</v>
      </c>
      <c r="B7" s="43"/>
      <c r="C7" s="43"/>
      <c r="D7" s="43"/>
      <c r="E7" s="43"/>
      <c r="F7" s="43"/>
      <c r="G7" s="43"/>
      <c r="H7" s="2"/>
      <c r="I7" s="2"/>
      <c r="J7" s="2"/>
    </row>
    <row r="8" spans="1:10" ht="30" customHeight="1">
      <c r="A8" s="27" t="s">
        <v>35</v>
      </c>
      <c r="B8" s="27"/>
      <c r="C8" s="27"/>
      <c r="D8" s="27"/>
      <c r="E8" s="27"/>
      <c r="F8" s="27"/>
      <c r="G8" s="27"/>
      <c r="H8" s="2"/>
      <c r="I8" s="2"/>
      <c r="J8" s="2"/>
    </row>
    <row r="9" spans="1:10" ht="24.95" customHeight="1">
      <c r="A9" s="50" t="s">
        <v>21</v>
      </c>
      <c r="B9" s="51"/>
      <c r="C9" s="51"/>
      <c r="D9" s="52"/>
      <c r="E9" s="5" t="s">
        <v>3</v>
      </c>
      <c r="F9" s="5" t="s">
        <v>4</v>
      </c>
      <c r="G9" s="6" t="s">
        <v>5</v>
      </c>
      <c r="H9" s="2"/>
      <c r="I9" s="7" t="s">
        <v>6</v>
      </c>
      <c r="J9" s="7" t="s">
        <v>7</v>
      </c>
    </row>
    <row r="10" spans="1:10" ht="42" customHeight="1">
      <c r="A10" s="48" t="s">
        <v>29</v>
      </c>
      <c r="B10" s="49"/>
      <c r="C10" s="35"/>
      <c r="D10" s="23"/>
      <c r="E10" s="10" t="s">
        <v>31</v>
      </c>
      <c r="F10" s="11">
        <v>1</v>
      </c>
      <c r="G10" s="12">
        <f>G28</f>
        <v>0</v>
      </c>
      <c r="H10" s="2"/>
      <c r="I10" s="13">
        <v>1</v>
      </c>
      <c r="J10" s="13"/>
    </row>
    <row r="11" spans="1:10" ht="42" customHeight="1">
      <c r="A11" s="44" t="s">
        <v>30</v>
      </c>
      <c r="B11" s="45"/>
      <c r="C11" s="33"/>
      <c r="D11" s="24"/>
      <c r="E11" s="10" t="s">
        <v>11</v>
      </c>
      <c r="F11" s="11">
        <v>1</v>
      </c>
      <c r="G11" s="12">
        <f>SUM(G12:G25)</f>
        <v>0</v>
      </c>
      <c r="H11" s="2"/>
      <c r="I11" s="13">
        <v>2</v>
      </c>
      <c r="J11" s="13"/>
    </row>
    <row r="12" spans="1:10" ht="42" customHeight="1">
      <c r="A12" s="8"/>
      <c r="B12" s="9"/>
      <c r="C12" s="9"/>
      <c r="D12" s="31" t="s">
        <v>32</v>
      </c>
      <c r="E12" s="29" t="s">
        <v>12</v>
      </c>
      <c r="F12" s="36">
        <v>11</v>
      </c>
      <c r="G12" s="17"/>
      <c r="H12" s="2"/>
      <c r="I12" s="13">
        <v>3</v>
      </c>
      <c r="J12" s="13">
        <v>4</v>
      </c>
    </row>
    <row r="13" spans="1:10" ht="42" customHeight="1">
      <c r="A13" s="8"/>
      <c r="B13" s="9"/>
      <c r="C13" s="9"/>
      <c r="D13" s="31" t="s">
        <v>22</v>
      </c>
      <c r="E13" s="29" t="s">
        <v>13</v>
      </c>
      <c r="F13" s="36">
        <v>11</v>
      </c>
      <c r="G13" s="17"/>
      <c r="H13" s="2"/>
      <c r="I13" s="13">
        <v>4</v>
      </c>
      <c r="J13" s="13">
        <v>4</v>
      </c>
    </row>
    <row r="14" spans="1:10" ht="42" customHeight="1">
      <c r="A14" s="8"/>
      <c r="B14" s="9"/>
      <c r="C14" s="9"/>
      <c r="D14" s="31" t="s">
        <v>36</v>
      </c>
      <c r="E14" s="29" t="s">
        <v>37</v>
      </c>
      <c r="F14" s="36">
        <v>4</v>
      </c>
      <c r="G14" s="17"/>
      <c r="H14" s="2"/>
      <c r="I14" s="13">
        <v>5</v>
      </c>
      <c r="J14" s="13">
        <v>4</v>
      </c>
    </row>
    <row r="15" spans="1:10" ht="42" customHeight="1">
      <c r="A15" s="8"/>
      <c r="B15" s="9"/>
      <c r="C15" s="9"/>
      <c r="D15" s="31" t="s">
        <v>23</v>
      </c>
      <c r="E15" s="29" t="s">
        <v>14</v>
      </c>
      <c r="F15" s="36">
        <v>1</v>
      </c>
      <c r="G15" s="17"/>
      <c r="H15" s="2"/>
      <c r="I15" s="13">
        <v>6</v>
      </c>
      <c r="J15" s="13">
        <v>4</v>
      </c>
    </row>
    <row r="16" spans="1:10" ht="42" customHeight="1">
      <c r="A16" s="8"/>
      <c r="B16" s="9"/>
      <c r="C16" s="9"/>
      <c r="D16" s="31" t="s">
        <v>24</v>
      </c>
      <c r="E16" s="29" t="s">
        <v>15</v>
      </c>
      <c r="F16" s="36">
        <v>3</v>
      </c>
      <c r="G16" s="17"/>
      <c r="H16" s="2"/>
      <c r="I16" s="13">
        <v>7</v>
      </c>
      <c r="J16" s="13">
        <v>4</v>
      </c>
    </row>
    <row r="17" spans="1:10" ht="42" customHeight="1">
      <c r="A17" s="8"/>
      <c r="B17" s="9"/>
      <c r="C17" s="9"/>
      <c r="D17" s="31" t="s">
        <v>25</v>
      </c>
      <c r="E17" s="29" t="s">
        <v>16</v>
      </c>
      <c r="F17" s="36">
        <v>73</v>
      </c>
      <c r="G17" s="17"/>
      <c r="H17" s="2"/>
      <c r="I17" s="13">
        <v>8</v>
      </c>
      <c r="J17" s="13">
        <v>4</v>
      </c>
    </row>
    <row r="18" spans="1:10" ht="42" customHeight="1">
      <c r="A18" s="8"/>
      <c r="B18" s="9"/>
      <c r="C18" s="9"/>
      <c r="D18" s="31" t="s">
        <v>26</v>
      </c>
      <c r="E18" s="29" t="s">
        <v>16</v>
      </c>
      <c r="F18" s="36">
        <v>20</v>
      </c>
      <c r="G18" s="17"/>
      <c r="H18" s="2"/>
      <c r="I18" s="13">
        <v>9</v>
      </c>
      <c r="J18" s="13">
        <v>4</v>
      </c>
    </row>
    <row r="19" spans="1:10" ht="42" customHeight="1">
      <c r="A19" s="8"/>
      <c r="B19" s="9"/>
      <c r="C19" s="9"/>
      <c r="D19" s="31" t="s">
        <v>27</v>
      </c>
      <c r="E19" s="29" t="s">
        <v>16</v>
      </c>
      <c r="F19" s="36">
        <v>2</v>
      </c>
      <c r="G19" s="17"/>
      <c r="H19" s="2"/>
      <c r="I19" s="13">
        <v>10</v>
      </c>
      <c r="J19" s="13">
        <v>4</v>
      </c>
    </row>
    <row r="20" spans="1:10" ht="42" customHeight="1">
      <c r="A20" s="8"/>
      <c r="B20" s="9"/>
      <c r="C20" s="9"/>
      <c r="D20" s="31" t="s">
        <v>38</v>
      </c>
      <c r="E20" s="29" t="s">
        <v>17</v>
      </c>
      <c r="F20" s="36">
        <v>18</v>
      </c>
      <c r="G20" s="17"/>
      <c r="H20" s="2"/>
      <c r="I20" s="13">
        <v>11</v>
      </c>
      <c r="J20" s="13">
        <v>4</v>
      </c>
    </row>
    <row r="21" spans="1:10" ht="42" customHeight="1">
      <c r="A21" s="8"/>
      <c r="B21" s="9"/>
      <c r="C21" s="9"/>
      <c r="D21" s="31" t="s">
        <v>39</v>
      </c>
      <c r="E21" s="29" t="s">
        <v>14</v>
      </c>
      <c r="F21" s="36">
        <v>1</v>
      </c>
      <c r="G21" s="17"/>
      <c r="H21" s="2"/>
      <c r="I21" s="13">
        <v>12</v>
      </c>
      <c r="J21" s="13">
        <v>4</v>
      </c>
    </row>
    <row r="22" spans="1:10" ht="42" customHeight="1">
      <c r="A22" s="8"/>
      <c r="B22" s="9"/>
      <c r="C22" s="9"/>
      <c r="D22" s="31" t="s">
        <v>40</v>
      </c>
      <c r="E22" s="29" t="s">
        <v>41</v>
      </c>
      <c r="F22" s="36">
        <v>2</v>
      </c>
      <c r="G22" s="17"/>
      <c r="H22" s="2"/>
      <c r="I22" s="13">
        <v>13</v>
      </c>
      <c r="J22" s="13">
        <v>4</v>
      </c>
    </row>
    <row r="23" spans="1:10" ht="42" customHeight="1">
      <c r="A23" s="8"/>
      <c r="B23" s="9"/>
      <c r="C23" s="9"/>
      <c r="D23" s="37" t="s">
        <v>42</v>
      </c>
      <c r="E23" s="29" t="s">
        <v>41</v>
      </c>
      <c r="F23" s="36">
        <v>2</v>
      </c>
      <c r="G23" s="17"/>
      <c r="H23" s="2"/>
      <c r="I23" s="13">
        <v>14</v>
      </c>
      <c r="J23" s="13">
        <v>4</v>
      </c>
    </row>
    <row r="24" spans="1:10" ht="42" customHeight="1">
      <c r="A24" s="8"/>
      <c r="B24" s="9"/>
      <c r="C24" s="9"/>
      <c r="D24" s="39" t="s">
        <v>33</v>
      </c>
      <c r="E24" s="29" t="s">
        <v>34</v>
      </c>
      <c r="F24" s="36">
        <v>2</v>
      </c>
      <c r="G24" s="17"/>
      <c r="H24" s="2"/>
      <c r="I24" s="13">
        <v>15</v>
      </c>
      <c r="J24" s="13">
        <v>4</v>
      </c>
    </row>
    <row r="25" spans="1:10" ht="42" customHeight="1">
      <c r="A25" s="8"/>
      <c r="B25" s="9"/>
      <c r="C25" s="9"/>
      <c r="D25" s="38" t="s">
        <v>28</v>
      </c>
      <c r="E25" s="29" t="s">
        <v>14</v>
      </c>
      <c r="F25" s="36">
        <v>1</v>
      </c>
      <c r="G25" s="17"/>
      <c r="H25" s="2"/>
      <c r="I25" s="13">
        <v>16</v>
      </c>
      <c r="J25" s="13">
        <v>4</v>
      </c>
    </row>
    <row r="26" spans="1:10" ht="42" customHeight="1">
      <c r="A26" s="44" t="s">
        <v>18</v>
      </c>
      <c r="B26" s="45"/>
      <c r="C26" s="33"/>
      <c r="D26" s="24"/>
      <c r="E26" s="10" t="s">
        <v>11</v>
      </c>
      <c r="F26" s="11">
        <v>1</v>
      </c>
      <c r="G26" s="12">
        <f>G27</f>
        <v>0</v>
      </c>
      <c r="H26" s="2"/>
      <c r="I26" s="13">
        <v>17</v>
      </c>
      <c r="J26" s="13"/>
    </row>
    <row r="27" spans="1:10" ht="42" customHeight="1">
      <c r="A27" s="44" t="s">
        <v>19</v>
      </c>
      <c r="B27" s="45"/>
      <c r="C27" s="33"/>
      <c r="D27" s="24"/>
      <c r="E27" s="10" t="s">
        <v>11</v>
      </c>
      <c r="F27" s="11">
        <v>1</v>
      </c>
      <c r="G27" s="17"/>
      <c r="H27" s="2"/>
      <c r="I27" s="13">
        <v>18</v>
      </c>
      <c r="J27" s="13"/>
    </row>
    <row r="28" spans="1:10" ht="42" customHeight="1">
      <c r="A28" s="46" t="s">
        <v>20</v>
      </c>
      <c r="B28" s="47"/>
      <c r="C28" s="34"/>
      <c r="D28" s="25"/>
      <c r="E28" s="18" t="s">
        <v>11</v>
      </c>
      <c r="F28" s="19">
        <v>1</v>
      </c>
      <c r="G28" s="20">
        <f>G11+G26</f>
        <v>0</v>
      </c>
      <c r="H28" s="21"/>
      <c r="I28" s="13">
        <v>19</v>
      </c>
      <c r="J28" s="22">
        <v>30</v>
      </c>
    </row>
    <row r="29" spans="1:10" ht="42" customHeight="1">
      <c r="A29" s="40" t="s">
        <v>8</v>
      </c>
      <c r="B29" s="41"/>
      <c r="C29" s="32"/>
      <c r="D29" s="26"/>
      <c r="E29" s="14" t="s">
        <v>9</v>
      </c>
      <c r="F29" s="15" t="s">
        <v>9</v>
      </c>
      <c r="G29" s="16">
        <f>G28</f>
        <v>0</v>
      </c>
      <c r="I29" s="13">
        <v>20</v>
      </c>
      <c r="J29" s="13">
        <v>90</v>
      </c>
    </row>
    <row r="30" spans="1:10" ht="42" customHeight="1"/>
    <row r="31" spans="1:10" ht="42" customHeight="1"/>
  </sheetData>
  <sheetProtection algorithmName="SHA-512" hashValue="tPUCxd4ji8YUbNHzTtuc60VWWwBa0JLXAFRaLjrnJen9fy6jJl6nR7umrMXwq9dvBnyUojtuCkl259S0Rutrpw==" saltValue="NL1cH2pTM2dvHo5931eCGQ==" spinCount="100000" sheet="1" objects="1" scenarios="1"/>
  <mergeCells count="11">
    <mergeCell ref="A29:B29"/>
    <mergeCell ref="F3:G3"/>
    <mergeCell ref="F4:G4"/>
    <mergeCell ref="F5:G5"/>
    <mergeCell ref="A7:G7"/>
    <mergeCell ref="A26:B26"/>
    <mergeCell ref="A27:B27"/>
    <mergeCell ref="A28:B28"/>
    <mergeCell ref="A10:B10"/>
    <mergeCell ref="A11:B11"/>
    <mergeCell ref="A9:D9"/>
  </mergeCells>
  <phoneticPr fontId="2"/>
  <pageMargins left="0.75" right="0.75" top="1" bottom="1" header="0.51200000000000001" footer="0.51200000000000001"/>
  <pageSetup paperSize="9"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Kitauchi Kazuyuki</dc:creator>
  <cp:lastModifiedBy>Windows ユーザー</cp:lastModifiedBy>
  <cp:lastPrinted>2020-10-15T09:04:11Z</cp:lastPrinted>
  <dcterms:created xsi:type="dcterms:W3CDTF">2018-02-20T08:31:57Z</dcterms:created>
  <dcterms:modified xsi:type="dcterms:W3CDTF">2020-11-24T10:40:34Z</dcterms:modified>
</cp:coreProperties>
</file>